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70" activeTab="0"/>
  </bookViews>
  <sheets>
    <sheet name="CARATULA" sheetId="1" r:id="rId1"/>
    <sheet name="DATOS A DIC 2019" sheetId="2" r:id="rId2"/>
  </sheets>
  <definedNames/>
  <calcPr fullCalcOnLoad="1"/>
</workbook>
</file>

<file path=xl/sharedStrings.xml><?xml version="1.0" encoding="utf-8"?>
<sst xmlns="http://schemas.openxmlformats.org/spreadsheetml/2006/main" count="29" uniqueCount="28">
  <si>
    <t>DESCARGA</t>
  </si>
  <si>
    <t>Carbón</t>
  </si>
  <si>
    <t>Clinker</t>
  </si>
  <si>
    <t>Trigo</t>
  </si>
  <si>
    <t>Cemento Otros</t>
  </si>
  <si>
    <t>Asfalto</t>
  </si>
  <si>
    <t>Combustibles</t>
  </si>
  <si>
    <t>Bauxita</t>
  </si>
  <si>
    <t>Soya</t>
  </si>
  <si>
    <t>Sorgo</t>
  </si>
  <si>
    <t>Gluten</t>
  </si>
  <si>
    <t>Cebada</t>
  </si>
  <si>
    <t>Maíz</t>
  </si>
  <si>
    <t>Químicos</t>
  </si>
  <si>
    <t>EMBARQUE</t>
  </si>
  <si>
    <t>Concentrado Cobre</t>
  </si>
  <si>
    <t>Acido Sulfúrico</t>
  </si>
  <si>
    <t>Carbon de petroleo</t>
  </si>
  <si>
    <t>Cobre Metálico</t>
  </si>
  <si>
    <t>TOTAL</t>
  </si>
  <si>
    <t>ESTADISTICAS PUERTO VENTANAS</t>
  </si>
  <si>
    <t>Fecha                            :</t>
  </si>
  <si>
    <t>Versión                         :</t>
  </si>
  <si>
    <t>1_1</t>
  </si>
  <si>
    <t>Fuente de la información :</t>
  </si>
  <si>
    <t>ESTADISTICAS PUERTO VENTANAS  (MILES DE TON)</t>
  </si>
  <si>
    <t>AÑOS 2004 - DIC 2019</t>
  </si>
  <si>
    <t>Memoria 2014 al 2019</t>
  </si>
</sst>
</file>

<file path=xl/styles.xml><?xml version="1.0" encoding="utf-8"?>
<styleSheet xmlns="http://schemas.openxmlformats.org/spreadsheetml/2006/main">
  <numFmts count="1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* #,##0_-;\-* #,##0_-;_-* &quot;-&quot;??_-;_-@_-"/>
    <numFmt numFmtId="173" formatCode="d\ &quot;de&quot;\ mmmm\ &quot;de&quot;\ yyyy"/>
    <numFmt numFmtId="17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73" fontId="2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37" fillId="0" borderId="0" xfId="0" applyFont="1" applyAlignment="1">
      <alignment/>
    </xf>
    <xf numFmtId="0" fontId="37" fillId="0" borderId="18" xfId="0" applyFont="1" applyBorder="1" applyAlignment="1">
      <alignment/>
    </xf>
    <xf numFmtId="0" fontId="38" fillId="0" borderId="18" xfId="0" applyFont="1" applyBorder="1" applyAlignment="1">
      <alignment/>
    </xf>
    <xf numFmtId="172" fontId="38" fillId="0" borderId="18" xfId="47" applyNumberFormat="1" applyFont="1" applyBorder="1" applyAlignment="1">
      <alignment/>
    </xf>
    <xf numFmtId="0" fontId="38" fillId="0" borderId="0" xfId="0" applyFont="1" applyAlignment="1">
      <alignment/>
    </xf>
    <xf numFmtId="172" fontId="37" fillId="0" borderId="18" xfId="0" applyNumberFormat="1" applyFont="1" applyBorder="1" applyAlignment="1">
      <alignment/>
    </xf>
    <xf numFmtId="172" fontId="38" fillId="0" borderId="18" xfId="47" applyNumberFormat="1" applyFont="1" applyFill="1" applyBorder="1" applyAlignment="1">
      <alignment/>
    </xf>
    <xf numFmtId="1" fontId="38" fillId="0" borderId="18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A5" sqref="A5"/>
    </sheetView>
  </sheetViews>
  <sheetFormatPr defaultColWidth="11.421875" defaultRowHeight="15"/>
  <cols>
    <col min="1" max="1" width="44.7109375" style="0" bestFit="1" customWidth="1"/>
  </cols>
  <sheetData>
    <row r="1" spans="1:6" ht="14.25">
      <c r="A1" s="1"/>
      <c r="B1" s="2"/>
      <c r="C1" s="2"/>
      <c r="D1" s="2"/>
      <c r="E1" s="2"/>
      <c r="F1" s="3"/>
    </row>
    <row r="2" spans="1:6" ht="14.25">
      <c r="A2" s="4"/>
      <c r="B2" s="5"/>
      <c r="C2" s="5"/>
      <c r="D2" s="5"/>
      <c r="E2" s="5"/>
      <c r="F2" s="6"/>
    </row>
    <row r="3" spans="1:6" ht="14.25">
      <c r="A3" s="4"/>
      <c r="B3" s="5"/>
      <c r="C3" s="5"/>
      <c r="D3" s="5"/>
      <c r="E3" s="5"/>
      <c r="F3" s="6"/>
    </row>
    <row r="4" spans="1:6" ht="14.25">
      <c r="A4" s="4"/>
      <c r="B4" s="5"/>
      <c r="C4" s="5"/>
      <c r="D4" s="5"/>
      <c r="E4" s="5"/>
      <c r="F4" s="6"/>
    </row>
    <row r="5" spans="1:6" ht="15">
      <c r="A5" s="7" t="s">
        <v>20</v>
      </c>
      <c r="B5" s="8"/>
      <c r="C5" s="5"/>
      <c r="D5" s="5"/>
      <c r="E5" s="5"/>
      <c r="F5" s="6"/>
    </row>
    <row r="6" spans="1:6" ht="15">
      <c r="A6" s="7"/>
      <c r="B6" s="8"/>
      <c r="C6" s="5"/>
      <c r="D6" s="5"/>
      <c r="E6" s="5"/>
      <c r="F6" s="6"/>
    </row>
    <row r="7" spans="1:6" ht="15">
      <c r="A7" s="7"/>
      <c r="B7" s="8"/>
      <c r="C7" s="5"/>
      <c r="D7" s="5"/>
      <c r="E7" s="5"/>
      <c r="F7" s="6"/>
    </row>
    <row r="8" spans="1:6" ht="15">
      <c r="A8" s="7"/>
      <c r="B8" s="8"/>
      <c r="C8" s="5"/>
      <c r="D8" s="5"/>
      <c r="E8" s="5"/>
      <c r="F8" s="6"/>
    </row>
    <row r="9" spans="1:6" ht="15">
      <c r="A9" s="7"/>
      <c r="B9" s="8"/>
      <c r="C9" s="5"/>
      <c r="D9" s="5"/>
      <c r="E9" s="5"/>
      <c r="F9" s="6"/>
    </row>
    <row r="10" spans="1:6" ht="15">
      <c r="A10" s="7" t="s">
        <v>21</v>
      </c>
      <c r="B10" s="9" t="s">
        <v>26</v>
      </c>
      <c r="C10" s="5"/>
      <c r="D10" s="5"/>
      <c r="E10" s="5"/>
      <c r="F10" s="6"/>
    </row>
    <row r="11" spans="1:6" ht="15">
      <c r="A11" s="7"/>
      <c r="B11" s="8"/>
      <c r="C11" s="5"/>
      <c r="D11" s="5"/>
      <c r="E11" s="5"/>
      <c r="F11" s="6"/>
    </row>
    <row r="12" spans="1:6" ht="15">
      <c r="A12" s="7"/>
      <c r="B12" s="8"/>
      <c r="C12" s="5"/>
      <c r="D12" s="5"/>
      <c r="E12" s="5"/>
      <c r="F12" s="6"/>
    </row>
    <row r="13" spans="1:6" ht="15">
      <c r="A13" s="7"/>
      <c r="B13" s="8"/>
      <c r="C13" s="5"/>
      <c r="D13" s="5"/>
      <c r="E13" s="5"/>
      <c r="F13" s="6"/>
    </row>
    <row r="14" spans="1:6" ht="15">
      <c r="A14" s="7"/>
      <c r="B14" s="8"/>
      <c r="C14" s="5"/>
      <c r="D14" s="5"/>
      <c r="E14" s="5"/>
      <c r="F14" s="6"/>
    </row>
    <row r="15" spans="1:6" ht="15">
      <c r="A15" s="7" t="s">
        <v>22</v>
      </c>
      <c r="B15" s="10" t="s">
        <v>23</v>
      </c>
      <c r="C15" s="5"/>
      <c r="D15" s="5"/>
      <c r="E15" s="5"/>
      <c r="F15" s="6"/>
    </row>
    <row r="16" spans="1:6" ht="14.25">
      <c r="A16" s="4"/>
      <c r="B16" s="5"/>
      <c r="C16" s="5"/>
      <c r="D16" s="5"/>
      <c r="E16" s="5"/>
      <c r="F16" s="6"/>
    </row>
    <row r="17" spans="1:6" ht="15">
      <c r="A17" s="7" t="s">
        <v>24</v>
      </c>
      <c r="B17" s="10" t="s">
        <v>27</v>
      </c>
      <c r="C17" s="5"/>
      <c r="D17" s="5"/>
      <c r="E17" s="5"/>
      <c r="F17" s="6"/>
    </row>
    <row r="18" spans="1:6" ht="14.25">
      <c r="A18" s="11"/>
      <c r="B18" s="12"/>
      <c r="C18" s="12"/>
      <c r="D18" s="12"/>
      <c r="E18" s="12"/>
      <c r="F18" s="1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Q29"/>
  <sheetViews>
    <sheetView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O29" sqref="O29:Q29"/>
    </sheetView>
  </sheetViews>
  <sheetFormatPr defaultColWidth="11.421875" defaultRowHeight="15"/>
  <cols>
    <col min="1" max="1" width="18.28125" style="18" bestFit="1" customWidth="1"/>
    <col min="2" max="16384" width="11.421875" style="18" customWidth="1"/>
  </cols>
  <sheetData>
    <row r="3" s="14" customFormat="1" ht="13.5">
      <c r="A3" s="14" t="s">
        <v>25</v>
      </c>
    </row>
    <row r="5" spans="1:17" s="14" customFormat="1" ht="13.5">
      <c r="A5" s="15" t="s">
        <v>0</v>
      </c>
      <c r="B5" s="15">
        <v>2004</v>
      </c>
      <c r="C5" s="15">
        <v>2005</v>
      </c>
      <c r="D5" s="15">
        <v>2006</v>
      </c>
      <c r="E5" s="15">
        <v>2007</v>
      </c>
      <c r="F5" s="15">
        <v>2008</v>
      </c>
      <c r="G5" s="15">
        <v>2009</v>
      </c>
      <c r="H5" s="15">
        <v>2010</v>
      </c>
      <c r="I5" s="15">
        <v>2011</v>
      </c>
      <c r="J5" s="15">
        <v>2012</v>
      </c>
      <c r="K5" s="15">
        <v>2013</v>
      </c>
      <c r="L5" s="15">
        <v>2014</v>
      </c>
      <c r="M5" s="15">
        <v>2015</v>
      </c>
      <c r="N5" s="15">
        <v>2016</v>
      </c>
      <c r="O5" s="15">
        <v>2017</v>
      </c>
      <c r="P5" s="15">
        <v>2018</v>
      </c>
      <c r="Q5" s="15">
        <v>2019</v>
      </c>
    </row>
    <row r="6" spans="1:17" ht="13.5">
      <c r="A6" s="16" t="s">
        <v>1</v>
      </c>
      <c r="B6" s="16">
        <v>866</v>
      </c>
      <c r="C6" s="16">
        <v>791</v>
      </c>
      <c r="D6" s="16">
        <v>976</v>
      </c>
      <c r="E6" s="16">
        <v>1199</v>
      </c>
      <c r="F6" s="16">
        <v>1551</v>
      </c>
      <c r="G6" s="17">
        <v>1095</v>
      </c>
      <c r="H6" s="17">
        <v>1390</v>
      </c>
      <c r="I6" s="17">
        <v>1776</v>
      </c>
      <c r="J6" s="17">
        <v>1762</v>
      </c>
      <c r="K6" s="17">
        <v>2483</v>
      </c>
      <c r="L6" s="20">
        <v>2502</v>
      </c>
      <c r="M6" s="21">
        <v>2649.252</v>
      </c>
      <c r="N6" s="16">
        <v>2346</v>
      </c>
      <c r="O6" s="16">
        <v>2288</v>
      </c>
      <c r="P6" s="16">
        <v>2322</v>
      </c>
      <c r="Q6" s="16">
        <v>1934</v>
      </c>
    </row>
    <row r="7" spans="1:17" ht="13.5">
      <c r="A7" s="16" t="s">
        <v>7</v>
      </c>
      <c r="B7" s="16">
        <v>45</v>
      </c>
      <c r="C7" s="16">
        <v>41</v>
      </c>
      <c r="D7" s="16">
        <v>0</v>
      </c>
      <c r="E7" s="16">
        <v>43</v>
      </c>
      <c r="F7" s="16">
        <v>0</v>
      </c>
      <c r="G7" s="17">
        <v>0</v>
      </c>
      <c r="H7" s="17">
        <v>45</v>
      </c>
      <c r="I7" s="17"/>
      <c r="J7" s="17"/>
      <c r="K7" s="17"/>
      <c r="L7" s="16"/>
      <c r="M7" s="21"/>
      <c r="N7" s="16"/>
      <c r="O7" s="16"/>
      <c r="P7" s="16"/>
      <c r="Q7" s="16"/>
    </row>
    <row r="8" spans="1:17" ht="13.5">
      <c r="A8" s="16" t="s">
        <v>2</v>
      </c>
      <c r="B8" s="16">
        <v>42</v>
      </c>
      <c r="C8" s="16">
        <v>126</v>
      </c>
      <c r="D8" s="16">
        <v>204</v>
      </c>
      <c r="E8" s="16">
        <v>216</v>
      </c>
      <c r="F8" s="16">
        <v>170</v>
      </c>
      <c r="G8" s="17">
        <v>92</v>
      </c>
      <c r="H8" s="17">
        <v>222</v>
      </c>
      <c r="I8" s="17">
        <v>317</v>
      </c>
      <c r="J8" s="17">
        <v>430</v>
      </c>
      <c r="K8" s="17">
        <v>335</v>
      </c>
      <c r="L8" s="16">
        <v>419</v>
      </c>
      <c r="M8" s="21">
        <v>469</v>
      </c>
      <c r="N8" s="16">
        <v>430</v>
      </c>
      <c r="O8" s="16">
        <v>390</v>
      </c>
      <c r="P8" s="16">
        <v>436</v>
      </c>
      <c r="Q8" s="16">
        <v>437</v>
      </c>
    </row>
    <row r="9" spans="1:17" ht="13.5">
      <c r="A9" s="16" t="s">
        <v>8</v>
      </c>
      <c r="B9" s="16">
        <v>101</v>
      </c>
      <c r="C9" s="16">
        <v>80</v>
      </c>
      <c r="D9" s="16">
        <v>20</v>
      </c>
      <c r="E9" s="16">
        <v>89</v>
      </c>
      <c r="F9" s="16">
        <v>90</v>
      </c>
      <c r="G9" s="17">
        <v>0</v>
      </c>
      <c r="H9" s="17">
        <v>0</v>
      </c>
      <c r="I9" s="17"/>
      <c r="J9" s="17"/>
      <c r="K9" s="17"/>
      <c r="L9" s="16"/>
      <c r="M9" s="21"/>
      <c r="N9" s="16"/>
      <c r="O9" s="16">
        <v>9</v>
      </c>
      <c r="P9" s="16">
        <v>32</v>
      </c>
      <c r="Q9" s="16">
        <v>27</v>
      </c>
    </row>
    <row r="10" spans="1:17" ht="13.5">
      <c r="A10" s="16" t="s">
        <v>9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7">
        <v>0</v>
      </c>
      <c r="H10" s="17">
        <v>2</v>
      </c>
      <c r="I10" s="17"/>
      <c r="J10" s="17">
        <v>7</v>
      </c>
      <c r="K10" s="17"/>
      <c r="L10" s="16"/>
      <c r="M10" s="21"/>
      <c r="N10" s="16"/>
      <c r="O10" s="16"/>
      <c r="P10" s="16"/>
      <c r="Q10" s="16"/>
    </row>
    <row r="11" spans="1:17" ht="13.5">
      <c r="A11" s="16" t="s">
        <v>3</v>
      </c>
      <c r="B11" s="16">
        <v>0</v>
      </c>
      <c r="C11" s="16">
        <v>6</v>
      </c>
      <c r="D11" s="16">
        <v>228</v>
      </c>
      <c r="E11" s="16">
        <v>74</v>
      </c>
      <c r="F11" s="16">
        <v>45</v>
      </c>
      <c r="G11" s="17">
        <v>0</v>
      </c>
      <c r="H11" s="17">
        <v>280</v>
      </c>
      <c r="I11" s="17">
        <v>275</v>
      </c>
      <c r="J11" s="17">
        <v>288</v>
      </c>
      <c r="K11" s="17">
        <v>316</v>
      </c>
      <c r="L11" s="20">
        <v>332</v>
      </c>
      <c r="M11" s="21">
        <v>263</v>
      </c>
      <c r="N11" s="16">
        <v>139</v>
      </c>
      <c r="O11" s="16">
        <v>268</v>
      </c>
      <c r="P11" s="16">
        <v>353</v>
      </c>
      <c r="Q11" s="16">
        <v>407</v>
      </c>
    </row>
    <row r="12" spans="1:17" ht="13.5">
      <c r="A12" s="16" t="s">
        <v>10</v>
      </c>
      <c r="B12" s="16">
        <v>0</v>
      </c>
      <c r="C12" s="16">
        <v>0</v>
      </c>
      <c r="D12" s="16">
        <v>0</v>
      </c>
      <c r="E12" s="16">
        <v>0</v>
      </c>
      <c r="F12" s="16">
        <v>7</v>
      </c>
      <c r="G12" s="17">
        <v>0</v>
      </c>
      <c r="H12" s="17">
        <v>42</v>
      </c>
      <c r="I12" s="17">
        <v>41</v>
      </c>
      <c r="J12" s="17"/>
      <c r="K12" s="17"/>
      <c r="L12" s="16"/>
      <c r="M12" s="21"/>
      <c r="N12" s="16"/>
      <c r="O12" s="16"/>
      <c r="P12" s="16"/>
      <c r="Q12" s="16"/>
    </row>
    <row r="13" spans="1:17" ht="13.5">
      <c r="A13" s="16" t="s">
        <v>11</v>
      </c>
      <c r="B13" s="16">
        <v>12</v>
      </c>
      <c r="C13" s="16">
        <v>0</v>
      </c>
      <c r="D13" s="16">
        <v>4</v>
      </c>
      <c r="E13" s="16">
        <v>10</v>
      </c>
      <c r="F13" s="16">
        <v>11</v>
      </c>
      <c r="G13" s="17">
        <v>0</v>
      </c>
      <c r="H13" s="17">
        <v>0</v>
      </c>
      <c r="I13" s="17"/>
      <c r="J13" s="17"/>
      <c r="K13" s="17"/>
      <c r="L13" s="16"/>
      <c r="M13" s="21"/>
      <c r="N13" s="16"/>
      <c r="O13" s="16"/>
      <c r="P13" s="16"/>
      <c r="Q13" s="16"/>
    </row>
    <row r="14" spans="1:17" ht="13.5">
      <c r="A14" s="16" t="s">
        <v>12</v>
      </c>
      <c r="B14" s="16">
        <v>407</v>
      </c>
      <c r="C14" s="16">
        <v>373</v>
      </c>
      <c r="D14" s="16">
        <v>348</v>
      </c>
      <c r="E14" s="16">
        <v>307</v>
      </c>
      <c r="F14" s="16">
        <v>451</v>
      </c>
      <c r="G14" s="17">
        <v>228</v>
      </c>
      <c r="H14" s="17">
        <v>5</v>
      </c>
      <c r="I14" s="17"/>
      <c r="J14" s="17">
        <v>69</v>
      </c>
      <c r="K14" s="17"/>
      <c r="L14" s="16"/>
      <c r="M14" s="21"/>
      <c r="N14" s="16"/>
      <c r="O14" s="16"/>
      <c r="P14" s="16">
        <v>39</v>
      </c>
      <c r="Q14" s="16"/>
    </row>
    <row r="15" spans="1:17" ht="13.5">
      <c r="A15" s="16" t="s">
        <v>4</v>
      </c>
      <c r="B15" s="16">
        <v>43</v>
      </c>
      <c r="C15" s="16">
        <v>129</v>
      </c>
      <c r="D15" s="16">
        <v>68</v>
      </c>
      <c r="E15" s="16">
        <v>131</v>
      </c>
      <c r="F15" s="16">
        <v>188</v>
      </c>
      <c r="G15" s="17">
        <v>141</v>
      </c>
      <c r="H15" s="17">
        <v>198</v>
      </c>
      <c r="I15" s="17">
        <v>187</v>
      </c>
      <c r="J15" s="17">
        <v>251</v>
      </c>
      <c r="K15" s="17">
        <v>120</v>
      </c>
      <c r="L15" s="16">
        <v>79</v>
      </c>
      <c r="M15" s="21">
        <v>87</v>
      </c>
      <c r="N15" s="16">
        <v>20</v>
      </c>
      <c r="O15" s="16">
        <v>105</v>
      </c>
      <c r="P15" s="16">
        <v>38</v>
      </c>
      <c r="Q15" s="16"/>
    </row>
    <row r="16" spans="1:17" ht="13.5">
      <c r="A16" s="16" t="s">
        <v>6</v>
      </c>
      <c r="B16" s="16">
        <v>269</v>
      </c>
      <c r="C16" s="16">
        <v>399</v>
      </c>
      <c r="D16" s="16">
        <v>368</v>
      </c>
      <c r="E16" s="16">
        <v>547</v>
      </c>
      <c r="F16" s="16">
        <v>524</v>
      </c>
      <c r="G16" s="17">
        <v>292</v>
      </c>
      <c r="H16" s="17">
        <v>280</v>
      </c>
      <c r="I16" s="17">
        <v>163</v>
      </c>
      <c r="J16" s="17">
        <v>191</v>
      </c>
      <c r="K16" s="17">
        <v>66</v>
      </c>
      <c r="L16" s="20">
        <v>22</v>
      </c>
      <c r="M16" s="16">
        <v>4</v>
      </c>
      <c r="N16" s="16">
        <v>65</v>
      </c>
      <c r="O16" s="16">
        <v>50</v>
      </c>
      <c r="P16" s="16">
        <v>0</v>
      </c>
      <c r="Q16" s="16">
        <v>113</v>
      </c>
    </row>
    <row r="17" spans="1:17" ht="13.5">
      <c r="A17" s="16" t="s">
        <v>13</v>
      </c>
      <c r="B17" s="16">
        <v>12</v>
      </c>
      <c r="C17" s="16">
        <v>16</v>
      </c>
      <c r="D17" s="16">
        <v>8</v>
      </c>
      <c r="E17" s="16">
        <v>14</v>
      </c>
      <c r="F17" s="16">
        <v>5</v>
      </c>
      <c r="G17" s="17">
        <v>0</v>
      </c>
      <c r="H17" s="17"/>
      <c r="I17" s="17"/>
      <c r="J17" s="17"/>
      <c r="K17" s="17"/>
      <c r="L17" s="16"/>
      <c r="M17" s="16"/>
      <c r="N17" s="16"/>
      <c r="O17" s="16"/>
      <c r="P17" s="16"/>
      <c r="Q17" s="16"/>
    </row>
    <row r="18" spans="1:17" ht="13.5">
      <c r="A18" s="16" t="s">
        <v>5</v>
      </c>
      <c r="B18" s="16">
        <v>74</v>
      </c>
      <c r="C18" s="16">
        <v>151</v>
      </c>
      <c r="D18" s="16">
        <v>60</v>
      </c>
      <c r="E18" s="16">
        <v>57</v>
      </c>
      <c r="F18" s="16">
        <v>117</v>
      </c>
      <c r="G18" s="17">
        <v>110</v>
      </c>
      <c r="H18" s="17">
        <v>94</v>
      </c>
      <c r="I18" s="17">
        <v>135</v>
      </c>
      <c r="J18" s="17">
        <v>104</v>
      </c>
      <c r="K18" s="17">
        <v>91</v>
      </c>
      <c r="L18" s="20">
        <v>89</v>
      </c>
      <c r="M18" s="16">
        <v>100</v>
      </c>
      <c r="N18" s="16">
        <v>47</v>
      </c>
      <c r="O18" s="16">
        <v>60</v>
      </c>
      <c r="P18" s="16">
        <v>34</v>
      </c>
      <c r="Q18" s="16">
        <v>59</v>
      </c>
    </row>
    <row r="19" spans="1:17" ht="13.5">
      <c r="A19" s="16"/>
      <c r="B19" s="17">
        <f>SUM(B6:B18)</f>
        <v>1871</v>
      </c>
      <c r="C19" s="17">
        <f aca="true" t="shared" si="0" ref="C19:Q19">SUM(C6:C18)</f>
        <v>2112</v>
      </c>
      <c r="D19" s="17">
        <f t="shared" si="0"/>
        <v>2284</v>
      </c>
      <c r="E19" s="17">
        <f t="shared" si="0"/>
        <v>2687</v>
      </c>
      <c r="F19" s="17">
        <f t="shared" si="0"/>
        <v>3159</v>
      </c>
      <c r="G19" s="17">
        <f t="shared" si="0"/>
        <v>1958</v>
      </c>
      <c r="H19" s="17">
        <f t="shared" si="0"/>
        <v>2558</v>
      </c>
      <c r="I19" s="17">
        <f t="shared" si="0"/>
        <v>2894</v>
      </c>
      <c r="J19" s="17">
        <f t="shared" si="0"/>
        <v>3102</v>
      </c>
      <c r="K19" s="17">
        <f t="shared" si="0"/>
        <v>3411</v>
      </c>
      <c r="L19" s="17">
        <f t="shared" si="0"/>
        <v>3443</v>
      </c>
      <c r="M19" s="17">
        <f t="shared" si="0"/>
        <v>3572.252</v>
      </c>
      <c r="N19" s="17">
        <f t="shared" si="0"/>
        <v>3047</v>
      </c>
      <c r="O19" s="17">
        <f t="shared" si="0"/>
        <v>3170</v>
      </c>
      <c r="P19" s="17">
        <f t="shared" si="0"/>
        <v>3254</v>
      </c>
      <c r="Q19" s="17">
        <f t="shared" si="0"/>
        <v>2977</v>
      </c>
    </row>
    <row r="21" spans="1:17" s="14" customFormat="1" ht="13.5">
      <c r="A21" s="15" t="s">
        <v>14</v>
      </c>
      <c r="B21" s="15">
        <v>2004</v>
      </c>
      <c r="C21" s="15">
        <v>2005</v>
      </c>
      <c r="D21" s="15">
        <v>2006</v>
      </c>
      <c r="E21" s="15">
        <v>2007</v>
      </c>
      <c r="F21" s="15">
        <v>2008</v>
      </c>
      <c r="G21" s="15">
        <v>2009</v>
      </c>
      <c r="H21" s="15">
        <v>2010</v>
      </c>
      <c r="I21" s="15">
        <v>2011</v>
      </c>
      <c r="J21" s="15">
        <v>2012</v>
      </c>
      <c r="K21" s="15">
        <v>2013</v>
      </c>
      <c r="L21" s="15">
        <v>2014</v>
      </c>
      <c r="M21" s="15">
        <v>2015</v>
      </c>
      <c r="N21" s="15">
        <v>2016</v>
      </c>
      <c r="O21" s="15">
        <v>2017</v>
      </c>
      <c r="P21" s="15">
        <v>2018</v>
      </c>
      <c r="Q21" s="15">
        <v>2019</v>
      </c>
    </row>
    <row r="22" spans="1:17" ht="13.5">
      <c r="A22" s="16" t="s">
        <v>15</v>
      </c>
      <c r="B22" s="16">
        <v>1159</v>
      </c>
      <c r="C22" s="16">
        <v>1126</v>
      </c>
      <c r="D22" s="16">
        <v>888</v>
      </c>
      <c r="E22" s="16">
        <v>903</v>
      </c>
      <c r="F22" s="16">
        <v>728</v>
      </c>
      <c r="G22" s="17">
        <v>912</v>
      </c>
      <c r="H22" s="17">
        <v>879</v>
      </c>
      <c r="I22" s="17">
        <v>1166</v>
      </c>
      <c r="J22" s="17">
        <v>1845</v>
      </c>
      <c r="K22" s="17">
        <v>2211</v>
      </c>
      <c r="L22" s="17">
        <v>2088</v>
      </c>
      <c r="M22" s="17">
        <f>1966.981+10.7</f>
        <v>1977.681</v>
      </c>
      <c r="N22" s="16">
        <v>1743</v>
      </c>
      <c r="O22" s="16">
        <v>1790</v>
      </c>
      <c r="P22" s="16">
        <v>2039</v>
      </c>
      <c r="Q22" s="16">
        <v>2137</v>
      </c>
    </row>
    <row r="23" spans="1:17" ht="13.5">
      <c r="A23" s="16" t="s">
        <v>16</v>
      </c>
      <c r="B23" s="16">
        <v>302</v>
      </c>
      <c r="C23" s="16">
        <v>315</v>
      </c>
      <c r="D23" s="16">
        <v>316</v>
      </c>
      <c r="E23" s="16">
        <v>307</v>
      </c>
      <c r="F23" s="16">
        <v>280</v>
      </c>
      <c r="G23" s="17">
        <v>315</v>
      </c>
      <c r="H23" s="17">
        <v>319</v>
      </c>
      <c r="I23" s="17">
        <v>270</v>
      </c>
      <c r="J23" s="17">
        <v>204</v>
      </c>
      <c r="K23" s="17">
        <v>257</v>
      </c>
      <c r="L23" s="17">
        <v>312</v>
      </c>
      <c r="M23" s="17">
        <v>281.812</v>
      </c>
      <c r="N23" s="16">
        <v>296</v>
      </c>
      <c r="O23" s="16">
        <v>305</v>
      </c>
      <c r="P23" s="16">
        <v>249</v>
      </c>
      <c r="Q23" s="16">
        <v>293</v>
      </c>
    </row>
    <row r="24" spans="1:17" ht="13.5">
      <c r="A24" s="16" t="s">
        <v>17</v>
      </c>
      <c r="B24" s="16">
        <v>0</v>
      </c>
      <c r="C24" s="16">
        <v>0</v>
      </c>
      <c r="D24" s="16">
        <v>0</v>
      </c>
      <c r="E24" s="16">
        <v>0</v>
      </c>
      <c r="F24" s="16">
        <v>17</v>
      </c>
      <c r="G24" s="17">
        <v>141</v>
      </c>
      <c r="H24" s="17">
        <v>108</v>
      </c>
      <c r="I24" s="17">
        <v>192</v>
      </c>
      <c r="J24" s="17">
        <v>160</v>
      </c>
      <c r="K24" s="17">
        <v>172</v>
      </c>
      <c r="L24" s="17">
        <v>58</v>
      </c>
      <c r="M24" s="17">
        <v>79.823</v>
      </c>
      <c r="N24" s="16">
        <v>84</v>
      </c>
      <c r="O24" s="16">
        <v>147</v>
      </c>
      <c r="P24" s="16">
        <v>189</v>
      </c>
      <c r="Q24" s="16">
        <v>208</v>
      </c>
    </row>
    <row r="25" spans="1:17" ht="13.5">
      <c r="A25" s="16" t="s">
        <v>6</v>
      </c>
      <c r="B25" s="16">
        <v>263</v>
      </c>
      <c r="C25" s="16">
        <v>329</v>
      </c>
      <c r="D25" s="16">
        <v>363</v>
      </c>
      <c r="E25" s="16">
        <v>421</v>
      </c>
      <c r="F25" s="16">
        <v>409</v>
      </c>
      <c r="G25" s="17">
        <v>293</v>
      </c>
      <c r="H25" s="17">
        <v>274</v>
      </c>
      <c r="I25" s="17">
        <v>155</v>
      </c>
      <c r="J25" s="17">
        <v>133</v>
      </c>
      <c r="K25" s="17">
        <v>41</v>
      </c>
      <c r="L25" s="17">
        <v>21</v>
      </c>
      <c r="M25" s="17">
        <v>9.397</v>
      </c>
      <c r="N25" s="16">
        <v>45</v>
      </c>
      <c r="O25" s="16">
        <v>0</v>
      </c>
      <c r="P25" s="16">
        <v>80</v>
      </c>
      <c r="Q25" s="16">
        <v>0</v>
      </c>
    </row>
    <row r="26" spans="1:17" ht="13.5">
      <c r="A26" s="16" t="s">
        <v>18</v>
      </c>
      <c r="B26" s="16">
        <v>28</v>
      </c>
      <c r="C26" s="16">
        <v>0</v>
      </c>
      <c r="D26" s="16">
        <v>9</v>
      </c>
      <c r="E26" s="16">
        <v>65</v>
      </c>
      <c r="F26" s="16">
        <v>0</v>
      </c>
      <c r="G26" s="17">
        <v>1</v>
      </c>
      <c r="H26" s="17">
        <v>18</v>
      </c>
      <c r="I26" s="17">
        <v>106</v>
      </c>
      <c r="J26" s="17">
        <v>15</v>
      </c>
      <c r="K26" s="17">
        <v>37</v>
      </c>
      <c r="L26" s="17">
        <v>16</v>
      </c>
      <c r="M26" s="17">
        <v>8</v>
      </c>
      <c r="N26" s="16">
        <v>0</v>
      </c>
      <c r="O26" s="16">
        <v>0</v>
      </c>
      <c r="P26" s="16">
        <v>0</v>
      </c>
      <c r="Q26" s="16">
        <v>0</v>
      </c>
    </row>
    <row r="27" spans="1:17" ht="13.5">
      <c r="A27" s="16"/>
      <c r="B27" s="17">
        <f aca="true" t="shared" si="1" ref="B27:K27">SUM(B22:B26)</f>
        <v>1752</v>
      </c>
      <c r="C27" s="17">
        <f t="shared" si="1"/>
        <v>1770</v>
      </c>
      <c r="D27" s="17">
        <f t="shared" si="1"/>
        <v>1576</v>
      </c>
      <c r="E27" s="17">
        <f t="shared" si="1"/>
        <v>1696</v>
      </c>
      <c r="F27" s="17">
        <f t="shared" si="1"/>
        <v>1434</v>
      </c>
      <c r="G27" s="17">
        <f t="shared" si="1"/>
        <v>1662</v>
      </c>
      <c r="H27" s="17">
        <f t="shared" si="1"/>
        <v>1598</v>
      </c>
      <c r="I27" s="17">
        <f t="shared" si="1"/>
        <v>1889</v>
      </c>
      <c r="J27" s="17">
        <f t="shared" si="1"/>
        <v>2357</v>
      </c>
      <c r="K27" s="17">
        <f t="shared" si="1"/>
        <v>2718</v>
      </c>
      <c r="L27" s="17">
        <f>SUM(L22:L26)</f>
        <v>2495</v>
      </c>
      <c r="M27" s="17">
        <f>SUM(M22:M26)</f>
        <v>2356.7129999999997</v>
      </c>
      <c r="N27" s="17">
        <f>SUM(N22:N26)</f>
        <v>2168</v>
      </c>
      <c r="O27" s="17">
        <f>SUM(O22:O26)</f>
        <v>2242</v>
      </c>
      <c r="P27" s="17">
        <f>SUM(P22:P26)</f>
        <v>2557</v>
      </c>
      <c r="Q27" s="17">
        <f>SUM(Q22:Q26)</f>
        <v>2638</v>
      </c>
    </row>
    <row r="29" spans="1:17" s="14" customFormat="1" ht="13.5">
      <c r="A29" s="15" t="s">
        <v>19</v>
      </c>
      <c r="B29" s="19">
        <f aca="true" t="shared" si="2" ref="B29:Q29">+B27+B19</f>
        <v>3623</v>
      </c>
      <c r="C29" s="19">
        <f t="shared" si="2"/>
        <v>3882</v>
      </c>
      <c r="D29" s="19">
        <f t="shared" si="2"/>
        <v>3860</v>
      </c>
      <c r="E29" s="19">
        <f t="shared" si="2"/>
        <v>4383</v>
      </c>
      <c r="F29" s="19">
        <f t="shared" si="2"/>
        <v>4593</v>
      </c>
      <c r="G29" s="19">
        <f t="shared" si="2"/>
        <v>3620</v>
      </c>
      <c r="H29" s="19">
        <f t="shared" si="2"/>
        <v>4156</v>
      </c>
      <c r="I29" s="19">
        <f t="shared" si="2"/>
        <v>4783</v>
      </c>
      <c r="J29" s="19">
        <f t="shared" si="2"/>
        <v>5459</v>
      </c>
      <c r="K29" s="19">
        <f t="shared" si="2"/>
        <v>6129</v>
      </c>
      <c r="L29" s="19">
        <f t="shared" si="2"/>
        <v>5938</v>
      </c>
      <c r="M29" s="19">
        <f t="shared" si="2"/>
        <v>5928.965</v>
      </c>
      <c r="N29" s="19">
        <f t="shared" si="2"/>
        <v>5215</v>
      </c>
      <c r="O29" s="19">
        <f t="shared" si="2"/>
        <v>5412</v>
      </c>
      <c r="P29" s="19">
        <f t="shared" si="2"/>
        <v>5811</v>
      </c>
      <c r="Q29" s="19">
        <f t="shared" si="2"/>
        <v>5615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Alvarez</dc:creator>
  <cp:keywords/>
  <dc:description/>
  <cp:lastModifiedBy>FRANCISCO ALVAREZ</cp:lastModifiedBy>
  <dcterms:created xsi:type="dcterms:W3CDTF">2014-11-27T02:15:37Z</dcterms:created>
  <dcterms:modified xsi:type="dcterms:W3CDTF">2020-04-21T18:37:27Z</dcterms:modified>
  <cp:category/>
  <cp:version/>
  <cp:contentType/>
  <cp:contentStatus/>
</cp:coreProperties>
</file>